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na\Documents\Natjecanja\Natjecanje 2016-2017\Biologija\"/>
    </mc:Choice>
  </mc:AlternateContent>
  <bookViews>
    <workbookView xWindow="0" yWindow="0" windowWidth="28800" windowHeight="12435"/>
  </bookViews>
  <sheets>
    <sheet name="Županijsk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Županijsko!$7:$7</definedName>
    <definedName name="_xlnm.Print_Area" localSheetId="0">Županijsko!$A$1:$L$35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L34" i="1"/>
  <c r="L29" i="1"/>
  <c r="L31" i="1"/>
  <c r="L30" i="1"/>
  <c r="L28" i="1"/>
  <c r="L32" i="1"/>
  <c r="L27" i="1"/>
  <c r="L25" i="1"/>
  <c r="L21" i="1"/>
  <c r="L22" i="1"/>
  <c r="L24" i="1"/>
  <c r="L23" i="1"/>
  <c r="L20" i="1"/>
  <c r="L17" i="1"/>
  <c r="L18" i="1"/>
  <c r="L16" i="1"/>
  <c r="L15" i="1"/>
  <c r="L14" i="1"/>
  <c r="L10" i="1"/>
  <c r="L9" i="1"/>
  <c r="L12" i="1"/>
  <c r="L8" i="1"/>
  <c r="L11" i="1"/>
</calcChain>
</file>

<file path=xl/sharedStrings.xml><?xml version="1.0" encoding="utf-8"?>
<sst xmlns="http://schemas.openxmlformats.org/spreadsheetml/2006/main" count="184" uniqueCount="84">
  <si>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</si>
  <si>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</si>
  <si>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</si>
  <si>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</si>
  <si>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</si>
  <si>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</si>
  <si>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</si>
  <si>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</si>
  <si>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</si>
  <si>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</si>
  <si>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Ostvareno mjesto</t>
  </si>
  <si>
    <t>Ime škole</t>
  </si>
  <si>
    <t>Ariana</t>
  </si>
  <si>
    <t>Šalković</t>
  </si>
  <si>
    <t>2016./2017.</t>
  </si>
  <si>
    <t>1. razred SŠ</t>
  </si>
  <si>
    <t>Ana</t>
  </si>
  <si>
    <t>Culej</t>
  </si>
  <si>
    <t>Zabok</t>
  </si>
  <si>
    <t>Paradi</t>
  </si>
  <si>
    <t>Ivo</t>
  </si>
  <si>
    <t>Veverec</t>
  </si>
  <si>
    <t>Iris</t>
  </si>
  <si>
    <t>Trgovec</t>
  </si>
  <si>
    <t>Klara</t>
  </si>
  <si>
    <t>Profeta</t>
  </si>
  <si>
    <t>Petra</t>
  </si>
  <si>
    <t>Horvat</t>
  </si>
  <si>
    <t>2. razred SŠ</t>
  </si>
  <si>
    <t>Karlo</t>
  </si>
  <si>
    <t>Vučilovski</t>
  </si>
  <si>
    <t>Matija</t>
  </si>
  <si>
    <t>Kordej</t>
  </si>
  <si>
    <t>Daković</t>
  </si>
  <si>
    <t>Nikolina</t>
  </si>
  <si>
    <t>Juričan</t>
  </si>
  <si>
    <t>Kobeščak</t>
  </si>
  <si>
    <t>3. razred SŠ</t>
  </si>
  <si>
    <t>Nika</t>
  </si>
  <si>
    <t>Iveković</t>
  </si>
  <si>
    <t>Irena</t>
  </si>
  <si>
    <t>Futivić</t>
  </si>
  <si>
    <t>Bukal</t>
  </si>
  <si>
    <t xml:space="preserve">Saša </t>
  </si>
  <si>
    <t>Peričak</t>
  </si>
  <si>
    <t>Zlatar</t>
  </si>
  <si>
    <t xml:space="preserve">MARIJA </t>
  </si>
  <si>
    <t>VINCELJ</t>
  </si>
  <si>
    <t>Krapina</t>
  </si>
  <si>
    <t>Patricija</t>
  </si>
  <si>
    <t>Belužić</t>
  </si>
  <si>
    <t>Marica</t>
  </si>
  <si>
    <t>Sokolić</t>
  </si>
  <si>
    <t>Valentina</t>
  </si>
  <si>
    <t>Meglić</t>
  </si>
  <si>
    <t>4. razred SŠ</t>
  </si>
  <si>
    <t>Donateo</t>
  </si>
  <si>
    <t>Sitarić-Knezić</t>
  </si>
  <si>
    <t xml:space="preserve">Vesna </t>
  </si>
  <si>
    <t>Horina</t>
  </si>
  <si>
    <t>Oroslavje</t>
  </si>
  <si>
    <t>Robert</t>
  </si>
  <si>
    <t>Sviben</t>
  </si>
  <si>
    <t>Anita</t>
  </si>
  <si>
    <t>Pavlek</t>
  </si>
  <si>
    <t>Klara Katarina</t>
  </si>
  <si>
    <t>Lihtar</t>
  </si>
  <si>
    <t>Sandra</t>
  </si>
  <si>
    <t>Petreković</t>
  </si>
  <si>
    <t>Miriam</t>
  </si>
  <si>
    <t>Topolovec</t>
  </si>
  <si>
    <t xml:space="preserve">Neala </t>
  </si>
  <si>
    <t>Čuljat Tomašić</t>
  </si>
  <si>
    <t>Pregrada</t>
  </si>
  <si>
    <t>2020./2021.</t>
  </si>
  <si>
    <t>Centar za odgoj i obrazovanje Lug</t>
  </si>
  <si>
    <t>Darija</t>
  </si>
  <si>
    <t>Grofelnik</t>
  </si>
  <si>
    <t>2023./2024.</t>
  </si>
  <si>
    <t xml:space="preserve">Centar za odgoj i obrazovanje Rudolf Steiner - Daruvar </t>
  </si>
  <si>
    <t>Andrea</t>
  </si>
  <si>
    <t>Štehec</t>
  </si>
  <si>
    <t>Mihael</t>
  </si>
  <si>
    <t>Grmovšek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</si>
</sst>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11">
    <xf numFmtId="0" fontId="0" fillId="0" borderId="0" xfId="0"/>
    <xf numFmtId="1" fontId="0" fillId="0" borderId="0" xfId="0" applyNumberFormat="1" applyFill="1" applyProtection="1"/>
    <xf numFmtId="0" fontId="0" fillId="0" borderId="0" xfId="0" applyFill="1" applyProtection="1"/>
    <xf numFmtId="1" fontId="3" fillId="3" borderId="2" xfId="0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2" fillId="2" borderId="1" xfId="1" applyProtection="1"/>
    <xf numFmtId="0" fontId="4" fillId="3" borderId="0" xfId="0" applyFont="1" applyFill="1" applyProtection="1"/>
    <xf numFmtId="1" fontId="0" fillId="0" borderId="0" xfId="0" applyNumberFormat="1"/>
    <xf numFmtId="0" fontId="1" fillId="0" borderId="0" xfId="2" applyFill="1"/>
    <xf numFmtId="0" fontId="0" fillId="0" borderId="0" xfId="0" applyAlignment="1">
      <alignment horizontal="center" vertical="center"/>
    </xf>
  </cellXfs>
  <cellStyles count="3">
    <cellStyle name="Check Cell" xfId="1" builtinId="2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0</xdr:row>
      <xdr:rowOff>0</xdr:rowOff>
    </xdr:from>
    <xdr:to>
      <xdr:col>3</xdr:col>
      <xdr:colOff>380999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0"/>
          <a:ext cx="2124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&#352;kolskog%20natjecanja/Gimnazija%20-%20rezultati%20&#353;kolskog%20natjecanj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&#352;kolskog%20natjecanja/Krapina%20-%20rezultati%20&#353;kolskog%20natjecanj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&#352;kolskog%20natjecanja/Zlatar%20-%20rezultati%20&#353;kolskog%20natjecan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&#352;kolskog%20natjecanja/Oroslavje-%20rezultati%20&#353;kolskog%20natjecan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i%20&#352;kolskog%20natjecanja/Pregrada%20-%20rezultati%20&#353;kolskog%20natjecan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1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 xml:space="preserve"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4050</v>
          </cell>
          <cell r="B829" t="str">
            <v>OŠ Novo Čiče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 xml:space="preserve"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 xml:space="preserve"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 xml:space="preserve">OŠ Tar - Vabriga 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 xml:space="preserve"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 xml:space="preserve"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2777</v>
          </cell>
          <cell r="B1160" t="str">
            <v>Privatna gimnazija i ekonomska škola Katarina Zrinski</v>
          </cell>
        </row>
        <row r="1161">
          <cell r="A1161">
            <v>2790</v>
          </cell>
          <cell r="B1161" t="str">
            <v>Privatna gimnazija i ekonomsko-informatička škola Futura s pravom javnosti</v>
          </cell>
        </row>
        <row r="1162">
          <cell r="A1162">
            <v>2844</v>
          </cell>
          <cell r="B1162" t="str">
            <v>Privatna gimnazija i turističko-ugostiteljska škola Jure Kuprešak  - Zagreb</v>
          </cell>
        </row>
        <row r="1163">
          <cell r="A1163">
            <v>2669</v>
          </cell>
          <cell r="B1163" t="str">
            <v>Privatna gimnazija Juraj Dobrila, s pravom javnosti</v>
          </cell>
        </row>
        <row r="1164">
          <cell r="A1164">
            <v>2640</v>
          </cell>
          <cell r="B1164" t="str">
            <v>Privatna jezična gimnazija Pitagora - srednja škola s pravom javnosti</v>
          </cell>
        </row>
        <row r="1165">
          <cell r="A1165">
            <v>2916</v>
          </cell>
          <cell r="B1165" t="str">
            <v xml:space="preserve">Privatna jezično-informatička gimnazija Leonardo da Vinci </v>
          </cell>
        </row>
        <row r="1166">
          <cell r="A1166">
            <v>2788</v>
          </cell>
          <cell r="B1166" t="str">
            <v>Privatna jezično-informatička gimnazija Svijet s pravom javnosti - Zagreb</v>
          </cell>
        </row>
        <row r="1167">
          <cell r="A1167">
            <v>2774</v>
          </cell>
          <cell r="B1167" t="str">
            <v>Privatna klasična gimnazija s pravom javnosti - Zagreb</v>
          </cell>
        </row>
        <row r="1168">
          <cell r="A1168">
            <v>2941</v>
          </cell>
          <cell r="B1168" t="str">
            <v>Privatna osnovna glazbena škola Bonar</v>
          </cell>
        </row>
        <row r="1169">
          <cell r="A1169">
            <v>1784</v>
          </cell>
          <cell r="B1169" t="str">
            <v>Privatna osnovna glazbena škola Boris Papandopulo</v>
          </cell>
        </row>
        <row r="1170">
          <cell r="A1170">
            <v>1253</v>
          </cell>
          <cell r="B1170" t="str">
            <v>Privatna osnovna škola Nova</v>
          </cell>
        </row>
        <row r="1171">
          <cell r="A1171">
            <v>4002</v>
          </cell>
          <cell r="B1171" t="str">
            <v>Privatna sportska i jezična gimnazija Franjo Bučar</v>
          </cell>
        </row>
        <row r="1172">
          <cell r="A1172">
            <v>4037</v>
          </cell>
          <cell r="B1172" t="str">
            <v>Privatna srednja ekonomska škola "Knez Malduh" Split</v>
          </cell>
        </row>
        <row r="1173">
          <cell r="A1173">
            <v>2784</v>
          </cell>
          <cell r="B1173" t="str">
            <v>Privatna srednja ekonomska škola INOVA s pravom javnosti</v>
          </cell>
        </row>
        <row r="1174">
          <cell r="A1174">
            <v>4031</v>
          </cell>
          <cell r="B1174" t="str">
            <v>Privatna srednja ekonomska škola Verte Nova</v>
          </cell>
        </row>
        <row r="1175">
          <cell r="A1175">
            <v>2915</v>
          </cell>
          <cell r="B1175" t="str">
            <v>Privatna srednja ugostiteljska škola Wallner - Split</v>
          </cell>
        </row>
        <row r="1176">
          <cell r="A1176">
            <v>2641</v>
          </cell>
          <cell r="B1176" t="str">
            <v>Privatna srednja škola Marko Antun de Dominis, s pravom javnosti</v>
          </cell>
        </row>
        <row r="1177">
          <cell r="A1177">
            <v>2417</v>
          </cell>
          <cell r="B1177" t="str">
            <v>Privatna srednja škola Varaždin s pravom javnosti</v>
          </cell>
        </row>
        <row r="1178">
          <cell r="A1178">
            <v>2785</v>
          </cell>
          <cell r="B1178" t="str">
            <v>Privatna umjetnička gimnazija, s pravom javnosti - Zagreb</v>
          </cell>
        </row>
        <row r="1179">
          <cell r="A1179">
            <v>2839</v>
          </cell>
          <cell r="B1179" t="str">
            <v>Privatna varaždinska gimnazija s pravom javnosti</v>
          </cell>
        </row>
        <row r="1180">
          <cell r="A1180">
            <v>2467</v>
          </cell>
          <cell r="B1180" t="str">
            <v>Prometna škola - Rijeka</v>
          </cell>
        </row>
        <row r="1181">
          <cell r="A1181">
            <v>2572</v>
          </cell>
          <cell r="B1181" t="str">
            <v>Prometno-tehnička škola - Šibenik</v>
          </cell>
        </row>
        <row r="1182">
          <cell r="A1182">
            <v>1385</v>
          </cell>
          <cell r="B1182" t="str">
            <v>Prosvjetno-kulturni centar Mađara u Republici Hrvatskoj</v>
          </cell>
        </row>
        <row r="1183">
          <cell r="A1183">
            <v>2725</v>
          </cell>
          <cell r="B1183" t="str">
            <v>Prva ekonomska škola - Zagreb</v>
          </cell>
        </row>
        <row r="1184">
          <cell r="A1184">
            <v>2406</v>
          </cell>
          <cell r="B1184" t="str">
            <v>Prva gimnazija - Varaždin</v>
          </cell>
        </row>
        <row r="1185">
          <cell r="A1185">
            <v>4009</v>
          </cell>
          <cell r="B1185" t="str">
            <v>Prva katolička osnovna škola u Gradu Zagrebu</v>
          </cell>
        </row>
        <row r="1186">
          <cell r="A1186">
            <v>368</v>
          </cell>
          <cell r="B1186" t="str">
            <v>Prva osnovna škola - Ogulin</v>
          </cell>
        </row>
        <row r="1187">
          <cell r="A1187">
            <v>4036</v>
          </cell>
          <cell r="B1187" t="str">
            <v>Prva privatna ekonomska škola Požega</v>
          </cell>
        </row>
        <row r="1188">
          <cell r="A1188">
            <v>3283</v>
          </cell>
          <cell r="B1188" t="str">
            <v>Prva privatna gimnazija - Karlovac</v>
          </cell>
        </row>
        <row r="1189">
          <cell r="A1189">
            <v>2416</v>
          </cell>
          <cell r="B1189" t="str">
            <v>Prva privatna gimnazija s pravom javnosti - Varaždin</v>
          </cell>
        </row>
        <row r="1190">
          <cell r="A1190">
            <v>2773</v>
          </cell>
          <cell r="B1190" t="str">
            <v>Prva privatna gimnazija s pravom javnosti - Zagreb</v>
          </cell>
        </row>
        <row r="1191">
          <cell r="A1191">
            <v>1982</v>
          </cell>
          <cell r="B1191" t="str">
            <v>Prva privatna osnovna škola Juraj Dobrila s pravom javnosti</v>
          </cell>
        </row>
        <row r="1192">
          <cell r="A1192">
            <v>4038</v>
          </cell>
          <cell r="B1192" t="str">
            <v>Prva privatna škola za osobne usluge Zagreb</v>
          </cell>
        </row>
        <row r="1193">
          <cell r="A1193">
            <v>2457</v>
          </cell>
          <cell r="B1193" t="str">
            <v>Prva riječka hrvatska gimnazija</v>
          </cell>
        </row>
        <row r="1194">
          <cell r="A1194">
            <v>2843</v>
          </cell>
          <cell r="B1194" t="str">
            <v>Prva Srednja informatička škola, s pravom javnosti</v>
          </cell>
        </row>
        <row r="1195">
          <cell r="A1195">
            <v>2538</v>
          </cell>
          <cell r="B1195" t="str">
            <v>Prva srednja škola - Beli Manastir</v>
          </cell>
        </row>
        <row r="1196">
          <cell r="A1196">
            <v>2460</v>
          </cell>
          <cell r="B1196" t="str">
            <v>Prva sušačka hrvatska gimnazija u Rijeci</v>
          </cell>
        </row>
        <row r="1197">
          <cell r="A1197">
            <v>4034</v>
          </cell>
          <cell r="B1197" t="str">
            <v>Pučko otvoreno učilište Zagreb</v>
          </cell>
        </row>
        <row r="1198">
          <cell r="A1198">
            <v>2471</v>
          </cell>
          <cell r="B1198" t="str">
            <v>Salezijanska klasična gimnazija - s pravom javnosti</v>
          </cell>
        </row>
        <row r="1199">
          <cell r="A1199">
            <v>2480</v>
          </cell>
          <cell r="B1199" t="str">
            <v>Srednja glazbena škola Mirković - s pravom javnosti</v>
          </cell>
        </row>
        <row r="1200">
          <cell r="A1200">
            <v>2428</v>
          </cell>
          <cell r="B1200" t="str">
            <v>Srednja gospodarska škola - Križevci</v>
          </cell>
        </row>
        <row r="1201">
          <cell r="A1201">
            <v>2513</v>
          </cell>
          <cell r="B1201" t="str">
            <v>Srednja medicinska škola - Slavonski Brod</v>
          </cell>
        </row>
        <row r="1202">
          <cell r="A1202">
            <v>2689</v>
          </cell>
          <cell r="B1202" t="str">
            <v xml:space="preserve">Srednja poljoprivredna i tehnička škola - Opuzen </v>
          </cell>
        </row>
        <row r="1203">
          <cell r="A1203">
            <v>2604</v>
          </cell>
          <cell r="B1203" t="str">
            <v>Srednja strukovna škola - Makarska</v>
          </cell>
        </row>
        <row r="1204">
          <cell r="A1204">
            <v>2354</v>
          </cell>
          <cell r="B1204" t="str">
            <v>Srednja strukovna škola - Samobor</v>
          </cell>
        </row>
        <row r="1205">
          <cell r="A1205">
            <v>2412</v>
          </cell>
          <cell r="B1205" t="str">
            <v>Srednja strukovna škola - Varaždin</v>
          </cell>
        </row>
        <row r="1206">
          <cell r="A1206">
            <v>2358</v>
          </cell>
          <cell r="B1206" t="str">
            <v>Srednja strukovna škola - Velika Gorica</v>
          </cell>
        </row>
        <row r="1207">
          <cell r="A1207">
            <v>2585</v>
          </cell>
          <cell r="B1207" t="str">
            <v>Srednja strukovna škola - Vinkovci</v>
          </cell>
        </row>
        <row r="1208">
          <cell r="A1208">
            <v>2578</v>
          </cell>
          <cell r="B1208" t="str">
            <v>Srednja strukovna škola - Šibenik</v>
          </cell>
        </row>
        <row r="1209">
          <cell r="A1209">
            <v>2543</v>
          </cell>
          <cell r="B1209" t="str">
            <v>Srednja strukovna škola Antuna Horvata - Đakovo</v>
          </cell>
        </row>
        <row r="1210">
          <cell r="A1210">
            <v>2606</v>
          </cell>
          <cell r="B1210" t="str">
            <v>Srednja strukovna škola bana Josipa Jelačića</v>
          </cell>
        </row>
        <row r="1211">
          <cell r="A1211">
            <v>2611</v>
          </cell>
          <cell r="B1211" t="str">
            <v>Srednja strukovna škola Blaž Jurjev Trogiranin</v>
          </cell>
        </row>
        <row r="1212">
          <cell r="A1212">
            <v>3284</v>
          </cell>
          <cell r="B1212" t="str">
            <v>Srednja strukovna škola Kotva</v>
          </cell>
        </row>
        <row r="1213">
          <cell r="A1213">
            <v>2906</v>
          </cell>
          <cell r="B1213" t="str">
            <v xml:space="preserve">Srednja strukovna škola Kralja Zvonimira </v>
          </cell>
        </row>
        <row r="1214">
          <cell r="A1214">
            <v>2453</v>
          </cell>
          <cell r="B1214" t="str">
            <v xml:space="preserve">Srednja talijanska škola - Rijeka </v>
          </cell>
        </row>
        <row r="1215">
          <cell r="A1215">
            <v>2627</v>
          </cell>
          <cell r="B1215" t="str">
            <v>Srednja tehnička prometna škola - Split</v>
          </cell>
        </row>
        <row r="1216">
          <cell r="A1216">
            <v>4006</v>
          </cell>
          <cell r="B1216" t="str">
            <v>Srednja škola Delnice</v>
          </cell>
        </row>
        <row r="1217">
          <cell r="A1217">
            <v>4018</v>
          </cell>
          <cell r="B1217" t="str">
            <v>Srednja škola Isidora Kršnjavoga Našice</v>
          </cell>
        </row>
        <row r="1218">
          <cell r="A1218">
            <v>4004</v>
          </cell>
          <cell r="B1218" t="str">
            <v>Srednja škola Ludbreg</v>
          </cell>
        </row>
        <row r="1219">
          <cell r="A1219">
            <v>4005</v>
          </cell>
          <cell r="B1219" t="str">
            <v>Srednja škola Novi Marof</v>
          </cell>
        </row>
        <row r="1220">
          <cell r="A1220">
            <v>2667</v>
          </cell>
          <cell r="B1220" t="str">
            <v>Srednja škola s pravom javnosti Manero - Višnjan</v>
          </cell>
        </row>
        <row r="1221">
          <cell r="A1221">
            <v>2419</v>
          </cell>
          <cell r="B1221" t="str">
            <v>Srednja škola u Maruševcu s pravom javnosti</v>
          </cell>
        </row>
        <row r="1222">
          <cell r="A1222">
            <v>2455</v>
          </cell>
          <cell r="B1222" t="str">
            <v>Srednja škola za elektrotehniku i računalstvo - Rijeka</v>
          </cell>
        </row>
        <row r="1223">
          <cell r="A1223">
            <v>2791</v>
          </cell>
          <cell r="B1223" t="str">
            <v>Srpska pravoslavna opća gimnazija Kantakuzina</v>
          </cell>
        </row>
        <row r="1224">
          <cell r="A1224">
            <v>2411</v>
          </cell>
          <cell r="B1224" t="str">
            <v>Strojarska i prometna škola - Varaždin</v>
          </cell>
        </row>
        <row r="1225">
          <cell r="A1225">
            <v>2546</v>
          </cell>
          <cell r="B1225" t="str">
            <v>Strojarska tehnička škola - Osijek</v>
          </cell>
        </row>
        <row r="1226">
          <cell r="A1226">
            <v>2737</v>
          </cell>
          <cell r="B1226" t="str">
            <v>Strojarska tehnička škola Fausta Vrančića</v>
          </cell>
        </row>
        <row r="1227">
          <cell r="A1227">
            <v>2738</v>
          </cell>
          <cell r="B1227" t="str">
            <v>Strojarska tehnička škola Frana Bošnjakovića</v>
          </cell>
        </row>
        <row r="1228">
          <cell r="A1228">
            <v>2452</v>
          </cell>
          <cell r="B1228" t="str">
            <v>Strojarska škola za industrijska i obrtnička zanimanja - Rijeka</v>
          </cell>
        </row>
        <row r="1229">
          <cell r="A1229">
            <v>2462</v>
          </cell>
          <cell r="B1229" t="str">
            <v>Strojarsko brodograđevna škola za industrijska i obrtnička zanimanja - Rijeka</v>
          </cell>
        </row>
        <row r="1230">
          <cell r="A1230">
            <v>2482</v>
          </cell>
          <cell r="B1230" t="str">
            <v>Strukovna škola - Gospić</v>
          </cell>
        </row>
        <row r="1231">
          <cell r="A1231">
            <v>2664</v>
          </cell>
          <cell r="B1231" t="str">
            <v>Strukovna škola - Pula</v>
          </cell>
        </row>
        <row r="1232">
          <cell r="A1232">
            <v>2492</v>
          </cell>
          <cell r="B1232" t="str">
            <v>Strukovna škola - Virovitica</v>
          </cell>
        </row>
        <row r="1233">
          <cell r="A1233">
            <v>2592</v>
          </cell>
          <cell r="B1233" t="str">
            <v>Strukovna škola - Vukovar</v>
          </cell>
        </row>
        <row r="1234">
          <cell r="A1234">
            <v>2420</v>
          </cell>
          <cell r="B1234" t="str">
            <v>Strukovna škola - Đurđevac</v>
          </cell>
        </row>
        <row r="1235">
          <cell r="A1235">
            <v>2672</v>
          </cell>
          <cell r="B1235" t="str">
            <v xml:space="preserve">Strukovna škola Eugena Kumičića - Rovinj </v>
          </cell>
        </row>
        <row r="1236">
          <cell r="A1236">
            <v>2528</v>
          </cell>
          <cell r="B1236" t="str">
            <v>Strukovna škola Vice Vlatkovića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 xml:space="preserve"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Bartula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2646</v>
          </cell>
          <cell r="B1250" t="str">
            <v>SŠ Brač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 xml:space="preserve"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3162</v>
          </cell>
          <cell r="B1317" t="str">
            <v>SŠ Čakovec</v>
          </cell>
        </row>
        <row r="1318">
          <cell r="A1318">
            <v>2437</v>
          </cell>
          <cell r="B1318" t="str">
            <v>SŠ Čazma</v>
          </cell>
        </row>
        <row r="1319">
          <cell r="A1319">
            <v>4011</v>
          </cell>
          <cell r="B1319" t="str">
            <v>Talijanska osnovna škola - Bernardo Parentin Poreč</v>
          </cell>
        </row>
        <row r="1320">
          <cell r="A1320">
            <v>1925</v>
          </cell>
          <cell r="B1320" t="str">
            <v>Talijanska osnovna škola - Buje</v>
          </cell>
        </row>
        <row r="1321">
          <cell r="A1321">
            <v>2018</v>
          </cell>
          <cell r="B1321" t="str">
            <v>Talijanska osnovna škola - Novigrad</v>
          </cell>
        </row>
        <row r="1322">
          <cell r="A1322">
            <v>1960</v>
          </cell>
          <cell r="B1322" t="str">
            <v xml:space="preserve">Talijanska osnovna škola - Poreč </v>
          </cell>
        </row>
        <row r="1323">
          <cell r="A1323">
            <v>1983</v>
          </cell>
          <cell r="B1323" t="str">
            <v>Talijanska osnovna škola Bernardo Benussi - Rovinj</v>
          </cell>
        </row>
        <row r="1324">
          <cell r="A1324">
            <v>2030</v>
          </cell>
          <cell r="B1324" t="str">
            <v>Talijanska osnovna škola Galileo Galilei - Umag</v>
          </cell>
        </row>
        <row r="1325">
          <cell r="A1325">
            <v>2670</v>
          </cell>
          <cell r="B1325" t="str">
            <v xml:space="preserve">Talijanska srednja škola - Rovinj </v>
          </cell>
        </row>
        <row r="1326">
          <cell r="A1326">
            <v>2660</v>
          </cell>
          <cell r="B1326" t="str">
            <v>Talijanska srednja škola Dante Alighieri - Pula</v>
          </cell>
        </row>
        <row r="1327">
          <cell r="A1327">
            <v>2648</v>
          </cell>
          <cell r="B1327" t="str">
            <v>Talijanska srednja škola Leonardo da Vinci - Buje</v>
          </cell>
        </row>
        <row r="1328">
          <cell r="A1328">
            <v>2608</v>
          </cell>
          <cell r="B1328" t="str">
            <v>Tehnička i industrijska škola Ruđera Boškovića u Sinju</v>
          </cell>
        </row>
        <row r="1329">
          <cell r="A1329">
            <v>2433</v>
          </cell>
          <cell r="B1329" t="str">
            <v>Tehnička škola - Bjelovar</v>
          </cell>
        </row>
        <row r="1330">
          <cell r="A1330">
            <v>2438</v>
          </cell>
          <cell r="B1330" t="str">
            <v>Tehnička škola - Daruvar</v>
          </cell>
        </row>
        <row r="1331">
          <cell r="A1331">
            <v>2395</v>
          </cell>
          <cell r="B1331" t="str">
            <v>Tehnička škola - Karlovac</v>
          </cell>
        </row>
        <row r="1332">
          <cell r="A1332">
            <v>2376</v>
          </cell>
          <cell r="B1332" t="str">
            <v>Tehnička škola - Kutina</v>
          </cell>
        </row>
        <row r="1333">
          <cell r="A1333">
            <v>2499</v>
          </cell>
          <cell r="B1333" t="str">
            <v>Tehnička škola - Požega</v>
          </cell>
        </row>
        <row r="1334">
          <cell r="A1334">
            <v>2663</v>
          </cell>
          <cell r="B1334" t="str">
            <v>Tehnička škola - Pula</v>
          </cell>
        </row>
        <row r="1335">
          <cell r="A1335">
            <v>2385</v>
          </cell>
          <cell r="B1335" t="str">
            <v>Tehnička škola - Sisak</v>
          </cell>
        </row>
        <row r="1336">
          <cell r="A1336">
            <v>2511</v>
          </cell>
          <cell r="B1336" t="str">
            <v>Tehnička škola - Slavonski Brod</v>
          </cell>
        </row>
        <row r="1337">
          <cell r="A1337">
            <v>2490</v>
          </cell>
          <cell r="B1337" t="str">
            <v>Tehnička škola - Virovitica</v>
          </cell>
        </row>
        <row r="1338">
          <cell r="A1338">
            <v>2527</v>
          </cell>
          <cell r="B1338" t="str">
            <v>Tehnička škola - Zadar</v>
          </cell>
        </row>
        <row r="1339">
          <cell r="A1339">
            <v>2740</v>
          </cell>
          <cell r="B1339" t="str">
            <v>Tehnička škola - Zagreb</v>
          </cell>
        </row>
        <row r="1340">
          <cell r="A1340">
            <v>2692</v>
          </cell>
          <cell r="B1340" t="str">
            <v>Tehnička škola - Čakovec</v>
          </cell>
        </row>
        <row r="1341">
          <cell r="A1341">
            <v>2576</v>
          </cell>
          <cell r="B1341" t="str">
            <v>Tehnička škola - Šibenik</v>
          </cell>
        </row>
        <row r="1342">
          <cell r="A1342">
            <v>2596</v>
          </cell>
          <cell r="B1342" t="str">
            <v>Tehnička škola - Županja</v>
          </cell>
        </row>
        <row r="1343">
          <cell r="A1343">
            <v>2553</v>
          </cell>
          <cell r="B1343" t="str">
            <v>Tehnička škola i prirodoslovna gimnazija Ruđera Boškovića - Osijek</v>
          </cell>
        </row>
        <row r="1344">
          <cell r="A1344">
            <v>2591</v>
          </cell>
          <cell r="B1344" t="str">
            <v>Tehnička škola Nikole Tesle - Vukovar</v>
          </cell>
        </row>
        <row r="1345">
          <cell r="A1345">
            <v>2581</v>
          </cell>
          <cell r="B1345" t="str">
            <v>Tehnička škola Ruđera Boškovića - Vinkovci</v>
          </cell>
        </row>
        <row r="1346">
          <cell r="A1346">
            <v>2764</v>
          </cell>
          <cell r="B1346" t="str">
            <v>Tehnička škola Ruđera Boškovića - Zagreb</v>
          </cell>
        </row>
        <row r="1347">
          <cell r="A1347">
            <v>2601</v>
          </cell>
          <cell r="B1347" t="str">
            <v>Tehnička škola u Imotskom</v>
          </cell>
        </row>
        <row r="1348">
          <cell r="A1348">
            <v>2463</v>
          </cell>
          <cell r="B1348" t="str">
            <v>Tehnička škola za strojarstvo i brodogradnju - Rijeka</v>
          </cell>
        </row>
        <row r="1349">
          <cell r="A1349">
            <v>2628</v>
          </cell>
          <cell r="B1349" t="str">
            <v>Tehnička škola za strojarstvo i mehatroniku - Split</v>
          </cell>
        </row>
        <row r="1350">
          <cell r="A1350">
            <v>2727</v>
          </cell>
          <cell r="B1350" t="str">
            <v>Treća ekonomska škola - Zagreb</v>
          </cell>
        </row>
        <row r="1351">
          <cell r="A1351">
            <v>2557</v>
          </cell>
          <cell r="B1351" t="str">
            <v>Trgovačka i komercijalna škola davor Milas - Osijek</v>
          </cell>
        </row>
        <row r="1352">
          <cell r="A1352">
            <v>2454</v>
          </cell>
          <cell r="B1352" t="str">
            <v>Trgovačka i tekstilna škola u Rijeci</v>
          </cell>
        </row>
        <row r="1353">
          <cell r="A1353">
            <v>2746</v>
          </cell>
          <cell r="B1353" t="str">
            <v>Trgovačka škola - Zagreb</v>
          </cell>
        </row>
        <row r="1354">
          <cell r="A1354">
            <v>2396</v>
          </cell>
          <cell r="B1354" t="str">
            <v>Trgovačko - ugostiteljska škola - Karlovac</v>
          </cell>
        </row>
        <row r="1355">
          <cell r="A1355">
            <v>2680</v>
          </cell>
          <cell r="B1355" t="str">
            <v>Turistička i ugostiteljska škola - Dubrovnik</v>
          </cell>
        </row>
        <row r="1356">
          <cell r="A1356">
            <v>2635</v>
          </cell>
          <cell r="B1356" t="str">
            <v>Turističko - ugostiteljska škola - Split</v>
          </cell>
        </row>
        <row r="1357">
          <cell r="A1357">
            <v>2655</v>
          </cell>
          <cell r="B1357" t="str">
            <v xml:space="preserve">Turističko - ugostiteljska škola Antona Štifanića - Poreč </v>
          </cell>
        </row>
        <row r="1358">
          <cell r="A1358">
            <v>2435</v>
          </cell>
          <cell r="B1358" t="str">
            <v>Turističko-ugostiteljska i prehrambena škola - Bjelovar</v>
          </cell>
        </row>
        <row r="1359">
          <cell r="A1359">
            <v>2574</v>
          </cell>
          <cell r="B1359" t="str">
            <v>Turističko-ugostiteljska škola - Šibenik</v>
          </cell>
        </row>
        <row r="1360">
          <cell r="A1360">
            <v>2447</v>
          </cell>
          <cell r="B1360" t="str">
            <v>Ugostiteljska škola - Opatija</v>
          </cell>
        </row>
        <row r="1361">
          <cell r="A1361">
            <v>2555</v>
          </cell>
          <cell r="B1361" t="str">
            <v>Ugostiteljsko - turistička škola - Osijek</v>
          </cell>
        </row>
        <row r="1362">
          <cell r="A1362">
            <v>2729</v>
          </cell>
          <cell r="B1362" t="str">
            <v>Ugostiteljsko-turističko učilište - Zagreb</v>
          </cell>
        </row>
        <row r="1363">
          <cell r="A1363">
            <v>2914</v>
          </cell>
          <cell r="B1363" t="str">
            <v>Umjetnička gimnazija Ars Animae s pravom javnosti - Split</v>
          </cell>
        </row>
        <row r="1364">
          <cell r="A1364">
            <v>60</v>
          </cell>
          <cell r="B1364" t="str">
            <v>Umjetnička škola Franje Lučića</v>
          </cell>
        </row>
        <row r="1365">
          <cell r="A1365">
            <v>2059</v>
          </cell>
          <cell r="B1365" t="str">
            <v>Umjetnička škola Luke Sorkočevića - Dubrovnik</v>
          </cell>
        </row>
        <row r="1366">
          <cell r="A1366">
            <v>2139</v>
          </cell>
          <cell r="B1366" t="str">
            <v>Umjetnička škola Miroslav Magdalenić - Čakovec</v>
          </cell>
        </row>
        <row r="1367">
          <cell r="A1367">
            <v>1959</v>
          </cell>
          <cell r="B1367" t="str">
            <v>Umjetnička škola Poreč</v>
          </cell>
        </row>
        <row r="1368">
          <cell r="A1368">
            <v>2745</v>
          </cell>
          <cell r="B1368" t="str">
            <v>Upravna škola Zagreb</v>
          </cell>
        </row>
        <row r="1369">
          <cell r="A1369">
            <v>4001</v>
          </cell>
          <cell r="B1369" t="str">
            <v>Učenički dom</v>
          </cell>
        </row>
        <row r="1370">
          <cell r="A1370">
            <v>4046</v>
          </cell>
          <cell r="B1370" t="str">
            <v>Učenički dom Hrvatski učiteljski konvikt</v>
          </cell>
        </row>
        <row r="1371">
          <cell r="A1371">
            <v>4048</v>
          </cell>
          <cell r="B1371" t="str">
            <v>Učenički dom Lovran</v>
          </cell>
        </row>
        <row r="1372">
          <cell r="A1372">
            <v>4049</v>
          </cell>
          <cell r="B1372" t="str">
            <v>Učenički dom Marije Jambrišak</v>
          </cell>
        </row>
        <row r="1373">
          <cell r="A1373">
            <v>2845</v>
          </cell>
          <cell r="B1373" t="str">
            <v>Učilište za popularnu i jazz glazbu</v>
          </cell>
        </row>
        <row r="1374">
          <cell r="A1374">
            <v>2700</v>
          </cell>
          <cell r="B1374" t="str">
            <v>V. gimnazija - Zagreb</v>
          </cell>
        </row>
        <row r="1375">
          <cell r="A1375">
            <v>2623</v>
          </cell>
          <cell r="B1375" t="str">
            <v>V. gimnazija Vladimir Nazor - Split</v>
          </cell>
        </row>
        <row r="1376">
          <cell r="A1376">
            <v>630</v>
          </cell>
          <cell r="B1376" t="str">
            <v>V. osnovna škola - Bjelovar</v>
          </cell>
        </row>
        <row r="1377">
          <cell r="A1377">
            <v>465</v>
          </cell>
          <cell r="B1377" t="str">
            <v>V. osnovna škola - Varaždin</v>
          </cell>
        </row>
        <row r="1378">
          <cell r="A1378">
            <v>2719</v>
          </cell>
          <cell r="B1378" t="str">
            <v>Veterinarska škola - Zagreb</v>
          </cell>
        </row>
        <row r="1379">
          <cell r="A1379">
            <v>466</v>
          </cell>
          <cell r="B1379" t="str">
            <v>VI. osnovna škola - Varaždin</v>
          </cell>
        </row>
        <row r="1380">
          <cell r="A1380">
            <v>2702</v>
          </cell>
          <cell r="B1380" t="str">
            <v>VII. gimnazija - Zagreb</v>
          </cell>
        </row>
        <row r="1381">
          <cell r="A1381">
            <v>468</v>
          </cell>
          <cell r="B1381" t="str">
            <v>VII. osnovna škola - Varaždin</v>
          </cell>
        </row>
        <row r="1382">
          <cell r="A1382">
            <v>2330</v>
          </cell>
          <cell r="B1382" t="str">
            <v>Waldorfska škola u Zagrebu</v>
          </cell>
        </row>
        <row r="1383">
          <cell r="A1383">
            <v>2705</v>
          </cell>
          <cell r="B1383" t="str">
            <v>X. gimnazija Ivan Supek - Zagreb</v>
          </cell>
        </row>
        <row r="1384">
          <cell r="A1384">
            <v>2706</v>
          </cell>
          <cell r="B1384" t="str">
            <v>XI. gimnazija - Zagreb</v>
          </cell>
        </row>
        <row r="1385">
          <cell r="A1385">
            <v>2707</v>
          </cell>
          <cell r="B1385" t="str">
            <v>XII. gimnazija - Zagreb</v>
          </cell>
        </row>
        <row r="1386">
          <cell r="A1386">
            <v>2708</v>
          </cell>
          <cell r="B1386" t="str">
            <v>XIII. gimnazija - Zagreb</v>
          </cell>
        </row>
        <row r="1387">
          <cell r="A1387">
            <v>2710</v>
          </cell>
          <cell r="B1387" t="str">
            <v>XV. gimnazija - Zagreb</v>
          </cell>
        </row>
        <row r="1388">
          <cell r="A1388">
            <v>2711</v>
          </cell>
          <cell r="B1388" t="str">
            <v>XVI. gimnazija - Zagreb</v>
          </cell>
        </row>
        <row r="1389">
          <cell r="A1389">
            <v>2713</v>
          </cell>
          <cell r="B1389" t="str">
            <v>XVIII. gimnazija - Zagreb</v>
          </cell>
        </row>
        <row r="1390">
          <cell r="A1390">
            <v>2536</v>
          </cell>
          <cell r="B1390" t="str">
            <v>Zadarska privatna gimnazija s pravom javnosti</v>
          </cell>
        </row>
        <row r="1391">
          <cell r="A1391">
            <v>4000</v>
          </cell>
          <cell r="B1391" t="str">
            <v>Zadruga</v>
          </cell>
        </row>
        <row r="1392">
          <cell r="A1392">
            <v>2775</v>
          </cell>
          <cell r="B1392" t="str">
            <v>Zagrebačka umjetnička gimnazija s pravom javnosti</v>
          </cell>
        </row>
        <row r="1393">
          <cell r="A1393">
            <v>2586</v>
          </cell>
          <cell r="B1393" t="str">
            <v>Zdravstvena i veterinarska škola Dr. Andrije Štampara - Vinkovci</v>
          </cell>
        </row>
        <row r="1394">
          <cell r="A1394">
            <v>2634</v>
          </cell>
          <cell r="B1394" t="str">
            <v>Zdravstvena škola - Split</v>
          </cell>
        </row>
        <row r="1395">
          <cell r="A1395">
            <v>2714</v>
          </cell>
          <cell r="B1395" t="str">
            <v>Zdravstveno učilište - Zagreb</v>
          </cell>
        </row>
        <row r="1396">
          <cell r="A1396">
            <v>2359</v>
          </cell>
          <cell r="B1396" t="str">
            <v>Zrakoplovna tehnička škola Rudolfa Perešina</v>
          </cell>
        </row>
        <row r="1397">
          <cell r="A1397">
            <v>646</v>
          </cell>
          <cell r="B1397" t="str">
            <v>Češka osnovna škola Jana Amosa Komenskog - Daruvar</v>
          </cell>
        </row>
        <row r="1398">
          <cell r="A1398">
            <v>690</v>
          </cell>
          <cell r="B1398" t="str">
            <v>Češka osnovna škola Josipa Ružičke - Končanica</v>
          </cell>
        </row>
        <row r="1399">
          <cell r="A1399">
            <v>2580</v>
          </cell>
          <cell r="B1399" t="str">
            <v>Šibenska privatna gimnazija s pravom javnosti</v>
          </cell>
        </row>
        <row r="1400">
          <cell r="A1400">
            <v>2342</v>
          </cell>
          <cell r="B1400" t="str">
            <v>Škola kreativnog razvoja dr.Časl</v>
          </cell>
        </row>
        <row r="1401">
          <cell r="A1401">
            <v>2633</v>
          </cell>
          <cell r="B1401" t="str">
            <v>Škola likovnih umjetnosti - Split</v>
          </cell>
        </row>
        <row r="1402">
          <cell r="A1402">
            <v>2531</v>
          </cell>
          <cell r="B1402" t="str">
            <v>Škola primijenjene umjetnosti i dizajna - Zadar</v>
          </cell>
        </row>
        <row r="1403">
          <cell r="A1403">
            <v>2747</v>
          </cell>
          <cell r="B1403" t="str">
            <v>Škola primijenjene umjetnosti i dizajna - Zagreb</v>
          </cell>
        </row>
        <row r="1404">
          <cell r="A1404">
            <v>2558</v>
          </cell>
          <cell r="B1404" t="str">
            <v>Škola primijenjene umjetnosti i dizajna Osijek</v>
          </cell>
        </row>
        <row r="1405">
          <cell r="A1405">
            <v>2659</v>
          </cell>
          <cell r="B1405" t="str">
            <v>Škola primijenjenih umjetnosti i dizajna - Pula</v>
          </cell>
        </row>
        <row r="1406">
          <cell r="A1406">
            <v>2327</v>
          </cell>
          <cell r="B1406" t="str">
            <v>Škola suvremenog plesa Ane Maletić - Zagreb</v>
          </cell>
        </row>
        <row r="1407">
          <cell r="A1407">
            <v>2731</v>
          </cell>
          <cell r="B1407" t="str">
            <v>Škola za cestovni promet - Zagreb</v>
          </cell>
        </row>
        <row r="1408">
          <cell r="A1408">
            <v>2631</v>
          </cell>
          <cell r="B1408" t="str">
            <v>Škola za dizajn, grafiku i održivu gradnju - Split</v>
          </cell>
        </row>
        <row r="1409">
          <cell r="A1409">
            <v>2326</v>
          </cell>
          <cell r="B1409" t="str">
            <v>Škola za klasični balet - Zagreb</v>
          </cell>
        </row>
        <row r="1410">
          <cell r="A1410">
            <v>2715</v>
          </cell>
          <cell r="B1410" t="str">
            <v>Škola za medicinske sestre Mlinarska</v>
          </cell>
        </row>
        <row r="1411">
          <cell r="A1411">
            <v>2716</v>
          </cell>
          <cell r="B1411" t="str">
            <v>Škola za medicinske sestre Vinogradska</v>
          </cell>
        </row>
        <row r="1412">
          <cell r="A1412">
            <v>2718</v>
          </cell>
          <cell r="B1412" t="str">
            <v>Škola za medicinske sestre Vrapče</v>
          </cell>
        </row>
        <row r="1413">
          <cell r="A1413">
            <v>2744</v>
          </cell>
          <cell r="B1413" t="str">
            <v>Škola za montažu instalacija i metalnih konstrukcija</v>
          </cell>
        </row>
        <row r="1414">
          <cell r="A1414">
            <v>1980</v>
          </cell>
          <cell r="B1414" t="str">
            <v>Škola za odgoj i obrazovanje - Pula</v>
          </cell>
        </row>
        <row r="1415">
          <cell r="A1415">
            <v>2559</v>
          </cell>
          <cell r="B1415" t="str">
            <v>Škola za osposobljavanje i obrazovanje Vinko Bek</v>
          </cell>
        </row>
        <row r="1416">
          <cell r="A1416">
            <v>2717</v>
          </cell>
          <cell r="B1416" t="str">
            <v>Škola za primalje - Zagreb</v>
          </cell>
        </row>
        <row r="1417">
          <cell r="A1417">
            <v>2473</v>
          </cell>
          <cell r="B1417" t="str">
            <v>Škola za primijenjenu umjetnost u Rijeci</v>
          </cell>
        </row>
        <row r="1418">
          <cell r="A1418">
            <v>2734</v>
          </cell>
          <cell r="B1418" t="str">
            <v>Škola za modu i dizajn</v>
          </cell>
        </row>
        <row r="1419">
          <cell r="A1419">
            <v>2656</v>
          </cell>
          <cell r="B1419" t="str">
            <v>Škola za turizam, ugostiteljstvo i trgovinu - Pula</v>
          </cell>
        </row>
        <row r="1420">
          <cell r="A1420">
            <v>2366</v>
          </cell>
          <cell r="B1420" t="str">
            <v>Škola za umjetnost, dizajn, grafiku i odjeću - Zabok</v>
          </cell>
        </row>
        <row r="1421">
          <cell r="A1421">
            <v>2748</v>
          </cell>
          <cell r="B1421" t="str">
            <v>Športska gimnazija - Zagreb</v>
          </cell>
        </row>
        <row r="1422">
          <cell r="A1422">
            <v>2393</v>
          </cell>
          <cell r="B1422" t="str">
            <v>Šumarska i drvodjeljska škola - Karlovac</v>
          </cell>
        </row>
        <row r="1423">
          <cell r="A1423">
            <v>2477</v>
          </cell>
          <cell r="B1423" t="str">
            <v>Željeznička tehnička škola - Moravice</v>
          </cell>
        </row>
        <row r="1424">
          <cell r="A1424">
            <v>2751</v>
          </cell>
          <cell r="B1424" t="str">
            <v>Ženska opća gimnazija Družbe sestara milosrdnica - s pravom javnosti</v>
          </cell>
        </row>
        <row r="1425">
          <cell r="A1425">
            <v>4043</v>
          </cell>
          <cell r="B1425" t="str">
            <v>Ženski đački dom Dubrovnik</v>
          </cell>
        </row>
        <row r="1426">
          <cell r="A1426">
            <v>4007</v>
          </cell>
          <cell r="B142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36"/>
  <sheetViews>
    <sheetView tabSelected="1" zoomScaleNormal="100" workbookViewId="0">
      <selection activeCell="O11" sqref="O11"/>
    </sheetView>
  </sheetViews>
  <sheetFormatPr defaultRowHeight="15" x14ac:dyDescent="0.25"/>
  <cols>
    <col min="1" max="1" width="8.7109375" bestFit="1" customWidth="1"/>
    <col min="2" max="2" width="13.28515625" bestFit="1" customWidth="1"/>
    <col min="3" max="3" width="12.85546875" bestFit="1" customWidth="1"/>
    <col min="4" max="4" width="12.140625" bestFit="1" customWidth="1"/>
    <col min="5" max="5" width="7.7109375" customWidth="1"/>
    <col min="6" max="6" width="11" bestFit="1" customWidth="1"/>
    <col min="7" max="7" width="11.28515625" bestFit="1" customWidth="1"/>
    <col min="8" max="8" width="14.85546875" bestFit="1" customWidth="1"/>
    <col min="9" max="9" width="8.85546875" bestFit="1" customWidth="1"/>
    <col min="10" max="10" width="12.28515625" bestFit="1" customWidth="1"/>
    <col min="11" max="11" width="17.140625" customWidth="1"/>
    <col min="12" max="12" width="37.28515625" customWidth="1"/>
  </cols>
  <sheetData>
    <row r="1" spans="1:230" s="2" customFormat="1" x14ac:dyDescent="0.25">
      <c r="A1" s="1"/>
    </row>
    <row r="2" spans="1:230" s="2" customFormat="1" x14ac:dyDescent="0.25">
      <c r="A2" s="1"/>
    </row>
    <row r="3" spans="1:230" s="2" customFormat="1" x14ac:dyDescent="0.25">
      <c r="A3" s="1"/>
    </row>
    <row r="4" spans="1:230" s="2" customFormat="1" x14ac:dyDescent="0.25">
      <c r="A4" s="1"/>
    </row>
    <row r="5" spans="1:230" s="2" customFormat="1" x14ac:dyDescent="0.25">
      <c r="A5" s="1"/>
    </row>
    <row r="6" spans="1:230" s="2" customFormat="1" ht="15.75" thickBot="1" x14ac:dyDescent="0.3">
      <c r="A6" s="1"/>
    </row>
    <row r="7" spans="1:230" s="5" customFormat="1" ht="16.5" thickTop="1" thickBot="1" x14ac:dyDescent="0.3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6" t="s">
        <v>11</v>
      </c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</row>
    <row r="8" spans="1:230" ht="15.75" thickTop="1" x14ac:dyDescent="0.25">
      <c r="A8" s="8">
        <v>1</v>
      </c>
      <c r="B8" t="s">
        <v>16</v>
      </c>
      <c r="C8" t="s">
        <v>19</v>
      </c>
      <c r="D8" t="s">
        <v>14</v>
      </c>
      <c r="E8">
        <v>14</v>
      </c>
      <c r="F8" t="s">
        <v>15</v>
      </c>
      <c r="G8" t="s">
        <v>16</v>
      </c>
      <c r="H8" t="s">
        <v>17</v>
      </c>
      <c r="I8">
        <v>2367</v>
      </c>
      <c r="J8" t="s">
        <v>18</v>
      </c>
      <c r="K8" s="10">
        <v>1</v>
      </c>
      <c r="L8" t="str">
        <f>VLOOKUP(I:I,[1]Sheet2!A$1:B$65536,2,0)</f>
        <v>Gimnazija Antuna Gustava Matoša - Zabok</v>
      </c>
    </row>
    <row r="9" spans="1:230" x14ac:dyDescent="0.25">
      <c r="A9" s="8">
        <v>2</v>
      </c>
      <c r="B9" t="s">
        <v>22</v>
      </c>
      <c r="C9" t="s">
        <v>23</v>
      </c>
      <c r="D9" t="s">
        <v>14</v>
      </c>
      <c r="E9">
        <v>14</v>
      </c>
      <c r="F9" t="s">
        <v>15</v>
      </c>
      <c r="G9" t="s">
        <v>16</v>
      </c>
      <c r="H9" t="s">
        <v>17</v>
      </c>
      <c r="I9">
        <v>2367</v>
      </c>
      <c r="J9" t="s">
        <v>18</v>
      </c>
      <c r="K9" s="10">
        <v>2</v>
      </c>
      <c r="L9" t="str">
        <f>VLOOKUP(I:I,[1]Sheet2!A$1:B$65536,2,0)</f>
        <v>Gimnazija Antuna Gustava Matoša - Zabok</v>
      </c>
    </row>
    <row r="10" spans="1:230" x14ac:dyDescent="0.25">
      <c r="A10" s="8">
        <v>3</v>
      </c>
      <c r="B10" t="s">
        <v>24</v>
      </c>
      <c r="C10" t="s">
        <v>25</v>
      </c>
      <c r="D10" t="s">
        <v>14</v>
      </c>
      <c r="E10">
        <v>14</v>
      </c>
      <c r="F10" t="s">
        <v>15</v>
      </c>
      <c r="G10" t="s">
        <v>16</v>
      </c>
      <c r="H10" t="s">
        <v>17</v>
      </c>
      <c r="I10">
        <v>2367</v>
      </c>
      <c r="J10" t="s">
        <v>18</v>
      </c>
      <c r="K10" s="10">
        <v>2</v>
      </c>
      <c r="L10" t="str">
        <f>VLOOKUP(I:I,[1]Sheet2!A$1:B$65536,2,0)</f>
        <v>Gimnazija Antuna Gustava Matoša - Zabok</v>
      </c>
    </row>
    <row r="11" spans="1:230" x14ac:dyDescent="0.25">
      <c r="A11" s="8">
        <v>4</v>
      </c>
      <c r="B11" t="s">
        <v>12</v>
      </c>
      <c r="C11" t="s">
        <v>13</v>
      </c>
      <c r="D11" t="s">
        <v>14</v>
      </c>
      <c r="E11">
        <v>14</v>
      </c>
      <c r="F11" t="s">
        <v>15</v>
      </c>
      <c r="G11" t="s">
        <v>16</v>
      </c>
      <c r="H11" t="s">
        <v>17</v>
      </c>
      <c r="I11">
        <v>2367</v>
      </c>
      <c r="J11" t="s">
        <v>18</v>
      </c>
      <c r="K11" s="10">
        <v>3</v>
      </c>
      <c r="L11" t="str">
        <f>VLOOKUP(I:I,[1]Sheet2!A$1:B$65536,2,0)</f>
        <v>Gimnazija Antuna Gustava Matoša - Zabok</v>
      </c>
    </row>
    <row r="12" spans="1:230" x14ac:dyDescent="0.25">
      <c r="A12" s="8">
        <v>5</v>
      </c>
      <c r="B12" t="s">
        <v>20</v>
      </c>
      <c r="C12" t="s">
        <v>21</v>
      </c>
      <c r="D12" t="s">
        <v>14</v>
      </c>
      <c r="E12">
        <v>14</v>
      </c>
      <c r="F12" t="s">
        <v>15</v>
      </c>
      <c r="G12" t="s">
        <v>16</v>
      </c>
      <c r="H12" t="s">
        <v>17</v>
      </c>
      <c r="I12">
        <v>2367</v>
      </c>
      <c r="J12" t="s">
        <v>18</v>
      </c>
      <c r="K12" s="10">
        <v>4</v>
      </c>
      <c r="L12" t="str">
        <f>VLOOKUP(I:I,[1]Sheet2!A$1:B$65536,2,0)</f>
        <v>Gimnazija Antuna Gustava Matoša - Zabok</v>
      </c>
    </row>
    <row r="13" spans="1:230" x14ac:dyDescent="0.25">
      <c r="A13" s="8"/>
      <c r="K13" s="10"/>
    </row>
    <row r="14" spans="1:230" x14ac:dyDescent="0.25">
      <c r="A14" s="8">
        <v>6</v>
      </c>
      <c r="B14" t="s">
        <v>26</v>
      </c>
      <c r="C14" t="s">
        <v>27</v>
      </c>
      <c r="D14" t="s">
        <v>14</v>
      </c>
      <c r="E14">
        <v>14</v>
      </c>
      <c r="F14" t="s">
        <v>28</v>
      </c>
      <c r="G14" t="s">
        <v>16</v>
      </c>
      <c r="H14" t="s">
        <v>17</v>
      </c>
      <c r="I14">
        <v>2367</v>
      </c>
      <c r="J14" t="s">
        <v>18</v>
      </c>
      <c r="K14" s="10">
        <v>1</v>
      </c>
      <c r="L14" t="str">
        <f>VLOOKUP(I:I,[1]Sheet2!A$1:B$65536,2,0)</f>
        <v>Gimnazija Antuna Gustava Matoša - Zabok</v>
      </c>
    </row>
    <row r="15" spans="1:230" x14ac:dyDescent="0.25">
      <c r="A15" s="8">
        <v>7</v>
      </c>
      <c r="B15" t="s">
        <v>29</v>
      </c>
      <c r="C15" t="s">
        <v>30</v>
      </c>
      <c r="D15" t="s">
        <v>14</v>
      </c>
      <c r="E15">
        <v>14</v>
      </c>
      <c r="F15" t="s">
        <v>28</v>
      </c>
      <c r="G15" t="s">
        <v>16</v>
      </c>
      <c r="H15" t="s">
        <v>17</v>
      </c>
      <c r="I15">
        <v>2367</v>
      </c>
      <c r="J15" t="s">
        <v>18</v>
      </c>
      <c r="K15" s="10">
        <v>2</v>
      </c>
      <c r="L15" t="str">
        <f>VLOOKUP(I:I,[1]Sheet2!A$1:B$65536,2,0)</f>
        <v>Gimnazija Antuna Gustava Matoša - Zabok</v>
      </c>
    </row>
    <row r="16" spans="1:230" x14ac:dyDescent="0.25">
      <c r="A16" s="8">
        <v>8</v>
      </c>
      <c r="B16" t="s">
        <v>31</v>
      </c>
      <c r="C16" t="s">
        <v>32</v>
      </c>
      <c r="D16" t="s">
        <v>14</v>
      </c>
      <c r="E16">
        <v>14</v>
      </c>
      <c r="F16" t="s">
        <v>28</v>
      </c>
      <c r="G16" t="s">
        <v>16</v>
      </c>
      <c r="H16" t="s">
        <v>17</v>
      </c>
      <c r="I16">
        <v>2367</v>
      </c>
      <c r="J16" t="s">
        <v>18</v>
      </c>
      <c r="K16" s="10">
        <v>3</v>
      </c>
      <c r="L16" t="str">
        <f>VLOOKUP(I:I,[1]Sheet2!A$1:B$65536,2,0)</f>
        <v>Gimnazija Antuna Gustava Matoša - Zabok</v>
      </c>
    </row>
    <row r="17" spans="1:12" x14ac:dyDescent="0.25">
      <c r="A17" s="8">
        <v>9</v>
      </c>
      <c r="B17" t="s">
        <v>34</v>
      </c>
      <c r="C17" t="s">
        <v>35</v>
      </c>
      <c r="D17" t="s">
        <v>14</v>
      </c>
      <c r="E17">
        <v>14</v>
      </c>
      <c r="F17" t="s">
        <v>28</v>
      </c>
      <c r="G17" t="s">
        <v>16</v>
      </c>
      <c r="H17" t="s">
        <v>17</v>
      </c>
      <c r="I17">
        <v>2367</v>
      </c>
      <c r="J17" t="s">
        <v>18</v>
      </c>
      <c r="K17" s="10">
        <v>4</v>
      </c>
      <c r="L17" t="str">
        <f>VLOOKUP(I:I,[1]Sheet2!A$1:B$65536,2,0)</f>
        <v>Gimnazija Antuna Gustava Matoša - Zabok</v>
      </c>
    </row>
    <row r="18" spans="1:12" x14ac:dyDescent="0.25">
      <c r="A18" s="8">
        <v>10</v>
      </c>
      <c r="B18" t="s">
        <v>26</v>
      </c>
      <c r="C18" t="s">
        <v>33</v>
      </c>
      <c r="D18" t="s">
        <v>14</v>
      </c>
      <c r="E18">
        <v>14</v>
      </c>
      <c r="F18" t="s">
        <v>28</v>
      </c>
      <c r="G18" t="s">
        <v>16</v>
      </c>
      <c r="H18" t="s">
        <v>17</v>
      </c>
      <c r="I18">
        <v>2367</v>
      </c>
      <c r="J18" t="s">
        <v>18</v>
      </c>
      <c r="K18" s="10">
        <v>5</v>
      </c>
      <c r="L18" t="str">
        <f>VLOOKUP(I:I,[1]Sheet2!A$1:B$65536,2,0)</f>
        <v>Gimnazija Antuna Gustava Matoša - Zabok</v>
      </c>
    </row>
    <row r="19" spans="1:12" x14ac:dyDescent="0.25">
      <c r="A19" s="8"/>
      <c r="K19" s="10"/>
    </row>
    <row r="20" spans="1:12" x14ac:dyDescent="0.25">
      <c r="A20" s="8">
        <v>11</v>
      </c>
      <c r="B20" t="s">
        <v>29</v>
      </c>
      <c r="C20" t="s">
        <v>36</v>
      </c>
      <c r="D20" t="s">
        <v>14</v>
      </c>
      <c r="E20">
        <v>14</v>
      </c>
      <c r="F20" t="s">
        <v>37</v>
      </c>
      <c r="G20" t="s">
        <v>16</v>
      </c>
      <c r="H20" t="s">
        <v>17</v>
      </c>
      <c r="I20">
        <v>2367</v>
      </c>
      <c r="J20" t="s">
        <v>18</v>
      </c>
      <c r="K20" s="10">
        <v>1</v>
      </c>
      <c r="L20" t="str">
        <f>VLOOKUP(I:I,[1]Sheet2!A$1:B$65536,2,0)</f>
        <v>Gimnazija Antuna Gustava Matoša - Zabok</v>
      </c>
    </row>
    <row r="21" spans="1:12" x14ac:dyDescent="0.25">
      <c r="A21" s="8">
        <v>12</v>
      </c>
      <c r="B21" t="s">
        <v>49</v>
      </c>
      <c r="C21" t="s">
        <v>50</v>
      </c>
      <c r="D21" t="s">
        <v>14</v>
      </c>
      <c r="E21">
        <v>14</v>
      </c>
      <c r="F21" t="s">
        <v>37</v>
      </c>
      <c r="G21" t="s">
        <v>16</v>
      </c>
      <c r="H21" t="s">
        <v>17</v>
      </c>
      <c r="I21">
        <v>2367</v>
      </c>
      <c r="J21" t="s">
        <v>18</v>
      </c>
      <c r="K21" s="10">
        <v>2</v>
      </c>
      <c r="L21" t="str">
        <f>VLOOKUP(I:I,[1]Sheet2!A$1:B$65536,2,0)</f>
        <v>Gimnazija Antuna Gustava Matoša - Zabok</v>
      </c>
    </row>
    <row r="22" spans="1:12" x14ac:dyDescent="0.25">
      <c r="A22" s="8">
        <v>13</v>
      </c>
      <c r="B22" t="s">
        <v>80</v>
      </c>
      <c r="C22" t="s">
        <v>81</v>
      </c>
      <c r="D22" t="s">
        <v>14</v>
      </c>
      <c r="E22">
        <v>14</v>
      </c>
      <c r="F22" t="s">
        <v>37</v>
      </c>
      <c r="G22" t="s">
        <v>46</v>
      </c>
      <c r="H22" t="s">
        <v>47</v>
      </c>
      <c r="I22">
        <v>2364</v>
      </c>
      <c r="J22" t="s">
        <v>48</v>
      </c>
      <c r="K22" s="10">
        <v>3</v>
      </c>
      <c r="L22" t="str">
        <f>VLOOKUP(I:I,[2]Sheet2!A$1:B$65536,2,0)</f>
        <v>SŠ Krapina</v>
      </c>
    </row>
    <row r="23" spans="1:12" x14ac:dyDescent="0.25">
      <c r="A23" s="8">
        <v>14</v>
      </c>
      <c r="B23" t="s">
        <v>38</v>
      </c>
      <c r="C23" t="s">
        <v>39</v>
      </c>
      <c r="D23" t="s">
        <v>14</v>
      </c>
      <c r="E23">
        <v>14</v>
      </c>
      <c r="F23" t="s">
        <v>37</v>
      </c>
      <c r="G23" t="s">
        <v>40</v>
      </c>
      <c r="H23" t="s">
        <v>41</v>
      </c>
      <c r="I23">
        <v>2367</v>
      </c>
      <c r="J23" t="s">
        <v>18</v>
      </c>
      <c r="K23" s="10">
        <v>4</v>
      </c>
      <c r="L23" t="str">
        <f>VLOOKUP(I:I,[1]Sheet2!A$1:B$65536,2,0)</f>
        <v>Gimnazija Antuna Gustava Matoša - Zabok</v>
      </c>
    </row>
    <row r="24" spans="1:12" x14ac:dyDescent="0.25">
      <c r="A24" s="8">
        <v>15</v>
      </c>
      <c r="B24" t="s">
        <v>29</v>
      </c>
      <c r="C24" t="s">
        <v>42</v>
      </c>
      <c r="D24" t="s">
        <v>14</v>
      </c>
      <c r="E24">
        <v>14</v>
      </c>
      <c r="F24" t="s">
        <v>37</v>
      </c>
      <c r="G24" t="s">
        <v>43</v>
      </c>
      <c r="H24" t="s">
        <v>44</v>
      </c>
      <c r="I24">
        <v>2372</v>
      </c>
      <c r="J24" t="s">
        <v>45</v>
      </c>
      <c r="K24" s="10">
        <v>5</v>
      </c>
      <c r="L24" t="str">
        <f>VLOOKUP(I:I,[3]Sheet2!A$1:B$65536,2,0)</f>
        <v>SŠ Zlatar</v>
      </c>
    </row>
    <row r="25" spans="1:12" x14ac:dyDescent="0.25">
      <c r="A25" s="8">
        <v>16</v>
      </c>
      <c r="B25" t="s">
        <v>51</v>
      </c>
      <c r="C25" t="s">
        <v>52</v>
      </c>
      <c r="D25" t="s">
        <v>14</v>
      </c>
      <c r="E25">
        <v>14</v>
      </c>
      <c r="F25" t="s">
        <v>37</v>
      </c>
      <c r="G25" t="s">
        <v>16</v>
      </c>
      <c r="H25" t="s">
        <v>17</v>
      </c>
      <c r="I25">
        <v>2367</v>
      </c>
      <c r="J25" t="s">
        <v>18</v>
      </c>
      <c r="K25" s="10">
        <v>6</v>
      </c>
      <c r="L25" t="str">
        <f>VLOOKUP(I:I,[1]Sheet2!A$1:B$65536,2,0)</f>
        <v>Gimnazija Antuna Gustava Matoša - Zabok</v>
      </c>
    </row>
    <row r="26" spans="1:12" x14ac:dyDescent="0.25">
      <c r="A26" s="8"/>
      <c r="K26" s="10"/>
    </row>
    <row r="27" spans="1:12" x14ac:dyDescent="0.25">
      <c r="A27" s="8">
        <v>17</v>
      </c>
      <c r="B27" t="s">
        <v>53</v>
      </c>
      <c r="C27" t="s">
        <v>54</v>
      </c>
      <c r="D27" t="s">
        <v>14</v>
      </c>
      <c r="E27">
        <v>14</v>
      </c>
      <c r="F27" t="s">
        <v>55</v>
      </c>
      <c r="G27" t="s">
        <v>16</v>
      </c>
      <c r="H27" t="s">
        <v>17</v>
      </c>
      <c r="I27">
        <v>2367</v>
      </c>
      <c r="J27" t="s">
        <v>18</v>
      </c>
      <c r="K27" s="10">
        <v>1</v>
      </c>
      <c r="L27" t="str">
        <f>VLOOKUP(I:I,[1]Sheet2!A$1:B$65536,2,0)</f>
        <v>Gimnazija Antuna Gustava Matoša - Zabok</v>
      </c>
    </row>
    <row r="28" spans="1:12" x14ac:dyDescent="0.25">
      <c r="A28" s="8">
        <v>18</v>
      </c>
      <c r="B28" t="s">
        <v>82</v>
      </c>
      <c r="C28" t="s">
        <v>83</v>
      </c>
      <c r="D28" t="s">
        <v>14</v>
      </c>
      <c r="E28">
        <v>14</v>
      </c>
      <c r="F28" t="s">
        <v>55</v>
      </c>
      <c r="G28" t="s">
        <v>46</v>
      </c>
      <c r="H28" t="s">
        <v>47</v>
      </c>
      <c r="I28" s="9">
        <v>2364</v>
      </c>
      <c r="J28" t="s">
        <v>48</v>
      </c>
      <c r="K28" s="10">
        <v>2</v>
      </c>
      <c r="L28" t="str">
        <f>VLOOKUP(I:I,[2]Sheet2!A$1:B$65536,2,0)</f>
        <v>SŠ Krapina</v>
      </c>
    </row>
    <row r="29" spans="1:12" x14ac:dyDescent="0.25">
      <c r="A29" s="8">
        <v>19</v>
      </c>
      <c r="B29" t="s">
        <v>67</v>
      </c>
      <c r="C29" t="s">
        <v>68</v>
      </c>
      <c r="D29" t="s">
        <v>14</v>
      </c>
      <c r="E29">
        <v>14</v>
      </c>
      <c r="F29" t="s">
        <v>55</v>
      </c>
      <c r="G29" t="s">
        <v>63</v>
      </c>
      <c r="H29" t="s">
        <v>64</v>
      </c>
      <c r="I29">
        <v>2372</v>
      </c>
      <c r="J29" t="s">
        <v>45</v>
      </c>
      <c r="K29" s="10">
        <v>3</v>
      </c>
      <c r="L29" t="str">
        <f>VLOOKUP(I:I,[3]Sheet2!A$1:B$65536,2,0)</f>
        <v>SŠ Zlatar</v>
      </c>
    </row>
    <row r="30" spans="1:12" x14ac:dyDescent="0.25">
      <c r="A30" s="8">
        <v>20</v>
      </c>
      <c r="B30" t="s">
        <v>61</v>
      </c>
      <c r="C30" t="s">
        <v>62</v>
      </c>
      <c r="D30" t="s">
        <v>14</v>
      </c>
      <c r="E30">
        <v>14</v>
      </c>
      <c r="F30" t="s">
        <v>55</v>
      </c>
      <c r="G30" t="s">
        <v>63</v>
      </c>
      <c r="H30" t="s">
        <v>64</v>
      </c>
      <c r="I30">
        <v>2372</v>
      </c>
      <c r="J30" t="s">
        <v>45</v>
      </c>
      <c r="K30" s="10">
        <v>4</v>
      </c>
      <c r="L30" t="str">
        <f>VLOOKUP(I:I,[3]Sheet2!A$1:B$65536,2,0)</f>
        <v>SŠ Zlatar</v>
      </c>
    </row>
    <row r="31" spans="1:12" x14ac:dyDescent="0.25">
      <c r="A31" s="8">
        <v>21</v>
      </c>
      <c r="B31" t="s">
        <v>65</v>
      </c>
      <c r="C31" t="s">
        <v>66</v>
      </c>
      <c r="D31" t="s">
        <v>14</v>
      </c>
      <c r="E31">
        <v>14</v>
      </c>
      <c r="F31" t="s">
        <v>55</v>
      </c>
      <c r="G31" t="s">
        <v>63</v>
      </c>
      <c r="H31" t="s">
        <v>64</v>
      </c>
      <c r="I31" s="9">
        <v>2372</v>
      </c>
      <c r="J31" t="s">
        <v>45</v>
      </c>
      <c r="K31" s="10">
        <v>5</v>
      </c>
      <c r="L31" t="str">
        <f>VLOOKUP(I:I,[3]Sheet2!A$1:B$65536,2,0)</f>
        <v>SŠ Zlatar</v>
      </c>
    </row>
    <row r="32" spans="1:12" x14ac:dyDescent="0.25">
      <c r="A32" s="8">
        <v>22</v>
      </c>
      <c r="B32" t="s">
        <v>56</v>
      </c>
      <c r="C32" t="s">
        <v>57</v>
      </c>
      <c r="D32" t="s">
        <v>14</v>
      </c>
      <c r="E32">
        <v>14</v>
      </c>
      <c r="F32" t="s">
        <v>55</v>
      </c>
      <c r="G32" t="s">
        <v>58</v>
      </c>
      <c r="H32" t="s">
        <v>59</v>
      </c>
      <c r="I32">
        <v>2371</v>
      </c>
      <c r="J32" t="s">
        <v>60</v>
      </c>
      <c r="K32" s="10"/>
      <c r="L32" t="str">
        <f>VLOOKUP(I:I,[4]Sheet2!A$1:B$65536,2,0)</f>
        <v>SŠ Oroslavje</v>
      </c>
    </row>
    <row r="33" spans="1:44" x14ac:dyDescent="0.25">
      <c r="A33" s="8"/>
      <c r="K33" s="10"/>
    </row>
    <row r="34" spans="1:44" x14ac:dyDescent="0.25">
      <c r="A34" s="8">
        <v>23</v>
      </c>
      <c r="B34" t="s">
        <v>69</v>
      </c>
      <c r="C34" t="s">
        <v>70</v>
      </c>
      <c r="D34" t="s">
        <v>14</v>
      </c>
      <c r="E34">
        <v>15</v>
      </c>
      <c r="F34" t="s">
        <v>37</v>
      </c>
      <c r="G34" t="s">
        <v>71</v>
      </c>
      <c r="H34" t="s">
        <v>72</v>
      </c>
      <c r="I34">
        <v>2368</v>
      </c>
      <c r="J34" t="s">
        <v>73</v>
      </c>
      <c r="K34" s="10">
        <v>1</v>
      </c>
      <c r="L34" t="str">
        <f>VLOOKUP(I:I,[5]Sheet2!A$1:B$65536,2,0)</f>
        <v>SŠ Pregrada</v>
      </c>
      <c r="AO34" t="s">
        <v>74</v>
      </c>
      <c r="AP34" s="2"/>
      <c r="AQ34" t="s">
        <v>75</v>
      </c>
      <c r="AR34" s="2"/>
    </row>
    <row r="35" spans="1:44" x14ac:dyDescent="0.25">
      <c r="A35" s="8">
        <v>24</v>
      </c>
      <c r="B35" t="s">
        <v>76</v>
      </c>
      <c r="C35" t="s">
        <v>77</v>
      </c>
      <c r="D35" t="s">
        <v>14</v>
      </c>
      <c r="E35">
        <v>15</v>
      </c>
      <c r="F35" t="s">
        <v>37</v>
      </c>
      <c r="G35" t="s">
        <v>71</v>
      </c>
      <c r="H35" t="s">
        <v>72</v>
      </c>
      <c r="I35">
        <v>2368</v>
      </c>
      <c r="J35" t="s">
        <v>73</v>
      </c>
      <c r="K35" s="10">
        <v>2</v>
      </c>
      <c r="L35" t="str">
        <f>VLOOKUP(I:I,[5]Sheet2!A$1:B$65536,2,0)</f>
        <v>SŠ Pregrada</v>
      </c>
      <c r="AO35" t="s">
        <v>78</v>
      </c>
      <c r="AP35" s="2"/>
      <c r="AQ35" t="s">
        <v>79</v>
      </c>
      <c r="AR35" s="2"/>
    </row>
    <row r="36" spans="1:44" x14ac:dyDescent="0.25">
      <c r="K36" s="10"/>
    </row>
  </sheetData>
  <autoFilter ref="A7:HV7">
    <sortState ref="A8:IH31">
      <sortCondition ref="E7"/>
    </sortState>
  </autoFilter>
  <dataValidations count="7">
    <dataValidation type="list" allowBlank="1" showErrorMessage="1" sqref="D34:D35">
      <formula1>$AO$1:$AO$27</formula1>
      <formula2>0</formula2>
    </dataValidation>
    <dataValidation type="list" allowBlank="1" showErrorMessage="1" sqref="F34:F35">
      <formula1>$AP$1:$AP$15</formula1>
    </dataValidation>
    <dataValidation allowBlank="1" showErrorMessage="1" sqref="I1:I35"/>
    <dataValidation type="whole" allowBlank="1" showErrorMessage="1" sqref="K8:K35">
      <formula1>1</formula1>
      <formula2>5555</formula2>
    </dataValidation>
    <dataValidation type="list" allowBlank="1" showErrorMessage="1" sqref="F8:F33">
      <formula1>#REF!</formula1>
    </dataValidation>
    <dataValidation type="list" allowBlank="1" showErrorMessage="1" sqref="D8:D33">
      <formula1>#REF!</formula1>
      <formula2>0</formula2>
    </dataValidation>
    <dataValidation type="whole" allowBlank="1" showErrorMessage="1" sqref="E8:E35 A8:A35">
      <formula1>1</formula1>
      <formula2>2000</formula2>
    </dataValidation>
  </dataValidations>
  <pageMargins left="0.7" right="0.7" top="0.75" bottom="0.75" header="0.3" footer="0.3"/>
  <pageSetup paperSize="9" scale="49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Županijsko</vt:lpstr>
      <vt:lpstr>Županijsko!Print_Area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Jasna</cp:lastModifiedBy>
  <cp:lastPrinted>2017-03-14T09:58:05Z</cp:lastPrinted>
  <dcterms:created xsi:type="dcterms:W3CDTF">2017-03-13T09:49:16Z</dcterms:created>
  <dcterms:modified xsi:type="dcterms:W3CDTF">2017-03-14T10:41:02Z</dcterms:modified>
</cp:coreProperties>
</file>